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192.168.0.238/data/CATALOGUE BUFFET ET COFFRETS REPAS/"/>
    </mc:Choice>
  </mc:AlternateContent>
  <xr:revisionPtr revIDLastSave="0" documentId="13_ncr:1_{9B27FB15-3ADD-0640-8950-0176574A7E59}" xr6:coauthVersionLast="36" xr6:coauthVersionMax="47" xr10:uidLastSave="{00000000-0000-0000-0000-000000000000}"/>
  <bookViews>
    <workbookView xWindow="17700" yWindow="840" windowWidth="35320" windowHeight="20480" xr2:uid="{00000000-000D-0000-FFFF-FFFF00000000}"/>
  </bookViews>
  <sheets>
    <sheet name="Feuil1" sheetId="1" r:id="rId1"/>
    <sheet name="Feuil2" sheetId="4" r:id="rId2"/>
    <sheet name="Feuil3" sheetId="3" r:id="rId3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9" i="1" l="1"/>
  <c r="H58" i="1"/>
  <c r="H57" i="1"/>
  <c r="H56" i="1"/>
  <c r="H55" i="1"/>
  <c r="H54" i="1"/>
  <c r="H53" i="1"/>
  <c r="H52" i="1"/>
  <c r="H42" i="1" l="1"/>
  <c r="H41" i="1"/>
  <c r="G30" i="1" l="1"/>
  <c r="H19" i="1"/>
  <c r="H18" i="1" l="1"/>
  <c r="H40" i="1"/>
  <c r="H39" i="1"/>
  <c r="H43" i="1"/>
  <c r="H13" i="1"/>
  <c r="H17" i="1"/>
  <c r="H15" i="1"/>
  <c r="H21" i="1"/>
  <c r="H20" i="1"/>
  <c r="H22" i="1"/>
  <c r="H16" i="1"/>
  <c r="H30" i="1"/>
  <c r="H38" i="1"/>
  <c r="H44" i="1"/>
  <c r="H45" i="1"/>
  <c r="H46" i="1"/>
  <c r="H47" i="1"/>
  <c r="H48" i="1"/>
  <c r="H60" i="1"/>
  <c r="H14" i="1"/>
  <c r="G35" i="1"/>
  <c r="H27" i="1"/>
  <c r="H31" i="1"/>
  <c r="H24" i="1"/>
  <c r="H25" i="1"/>
  <c r="H26" i="1"/>
  <c r="H28" i="1"/>
  <c r="H29" i="1"/>
  <c r="H32" i="1"/>
  <c r="H33" i="1"/>
  <c r="H34" i="1"/>
  <c r="H65" i="1"/>
  <c r="H49" i="1" l="1"/>
  <c r="H61" i="1" s="1"/>
  <c r="H35" i="1"/>
  <c r="H64" i="1" s="1"/>
  <c r="H62" i="1" l="1"/>
  <c r="H67" i="1" s="1"/>
</calcChain>
</file>

<file path=xl/sharedStrings.xml><?xml version="1.0" encoding="utf-8"?>
<sst xmlns="http://schemas.openxmlformats.org/spreadsheetml/2006/main" count="69" uniqueCount="63">
  <si>
    <t>N°</t>
  </si>
  <si>
    <t>Coffrets</t>
  </si>
  <si>
    <t>Nombre</t>
  </si>
  <si>
    <t>Boissons </t>
  </si>
  <si>
    <t>Jus d'orange (1L)</t>
  </si>
  <si>
    <t>Bordeaux Château Les Rambauds</t>
  </si>
  <si>
    <t>P Total HT</t>
  </si>
  <si>
    <t>Pain suplémentaire</t>
    <phoneticPr fontId="1" type="noConversion"/>
  </si>
  <si>
    <t>PU HT</t>
  </si>
  <si>
    <t>Total Boissons</t>
  </si>
  <si>
    <t>TOTAL COMMANDE HT</t>
  </si>
  <si>
    <t>TVA à 10%</t>
  </si>
  <si>
    <t>TVA à 20%</t>
  </si>
  <si>
    <t>TOTAL COMMANDE TTC</t>
  </si>
  <si>
    <t>*L'abus d'alcool est dangereux pour la santé, consommez avec modération</t>
  </si>
  <si>
    <t>CONTACT :</t>
  </si>
  <si>
    <t>TELEPHONE :</t>
  </si>
  <si>
    <t>HEURE DE LIVRAISON :</t>
  </si>
  <si>
    <t>LIEU DE LIVRAISON :</t>
  </si>
  <si>
    <t>Total Vins</t>
  </si>
  <si>
    <t>TOTAL VINS &amp; BOISSONS</t>
  </si>
  <si>
    <r>
      <t xml:space="preserve">Cristaline gazeuse </t>
    </r>
    <r>
      <rPr>
        <b/>
        <sz val="14"/>
        <color theme="9"/>
        <rFont val="Franklin Gothic Book"/>
        <family val="2"/>
      </rPr>
      <t>(50cl)</t>
    </r>
  </si>
  <si>
    <r>
      <t>Cristaline plate</t>
    </r>
    <r>
      <rPr>
        <b/>
        <sz val="14"/>
        <color theme="9"/>
        <rFont val="Franklin Gothic Book"/>
        <family val="2"/>
      </rPr>
      <t xml:space="preserve"> (50cl)</t>
    </r>
  </si>
  <si>
    <r>
      <t>Frais de livraison SUPLÉMENT Zone</t>
    </r>
    <r>
      <rPr>
        <b/>
        <sz val="14"/>
        <rFont val="Franklin Gothic Book"/>
        <family val="2"/>
      </rPr>
      <t xml:space="preserve"> </t>
    </r>
    <r>
      <rPr>
        <b/>
        <sz val="14"/>
        <color theme="9"/>
        <rFont val="Franklin Gothic Book"/>
        <family val="2"/>
      </rPr>
      <t>2  (après 17h et Week-end)</t>
    </r>
  </si>
  <si>
    <r>
      <t xml:space="preserve">Frais de livraison SUPLÉMENT Zone </t>
    </r>
    <r>
      <rPr>
        <b/>
        <sz val="14"/>
        <color theme="9"/>
        <rFont val="Franklin Gothic Book"/>
        <family val="2"/>
      </rPr>
      <t>1</t>
    </r>
    <r>
      <rPr>
        <sz val="14"/>
        <color theme="9"/>
        <rFont val="Franklin Gothic Book"/>
        <family val="2"/>
      </rPr>
      <t xml:space="preserve"> </t>
    </r>
    <r>
      <rPr>
        <b/>
        <sz val="14"/>
        <color theme="9"/>
        <rFont val="Franklin Gothic Book"/>
        <family val="2"/>
      </rPr>
      <t xml:space="preserve"> (après 17h et Week-end)</t>
    </r>
  </si>
  <si>
    <r>
      <t>Frais de livraison ZONE</t>
    </r>
    <r>
      <rPr>
        <b/>
        <sz val="14"/>
        <color theme="5" tint="-0.249977111117893"/>
        <rFont val="Franklin Gothic Book"/>
        <family val="2"/>
      </rPr>
      <t xml:space="preserve"> </t>
    </r>
    <r>
      <rPr>
        <b/>
        <sz val="14"/>
        <color theme="9"/>
        <rFont val="Franklin Gothic Book"/>
        <family val="2"/>
      </rPr>
      <t>2</t>
    </r>
  </si>
  <si>
    <r>
      <t>Frais de livraison  et Reprise ZONE</t>
    </r>
    <r>
      <rPr>
        <sz val="14"/>
        <color theme="9"/>
        <rFont val="Franklin Gothic Book"/>
        <family val="2"/>
      </rPr>
      <t xml:space="preserve"> </t>
    </r>
    <r>
      <rPr>
        <b/>
        <sz val="14"/>
        <color theme="9"/>
        <rFont val="Franklin Gothic Book"/>
        <family val="2"/>
      </rPr>
      <t>1</t>
    </r>
  </si>
  <si>
    <r>
      <t>Vins</t>
    </r>
    <r>
      <rPr>
        <b/>
        <sz val="14"/>
        <color theme="9"/>
        <rFont val="Franklin Gothic Book"/>
        <family val="2"/>
      </rPr>
      <t>*</t>
    </r>
  </si>
  <si>
    <t>DATE DE LIVRAISON :</t>
  </si>
  <si>
    <t>Ref de commande :</t>
  </si>
  <si>
    <r>
      <rPr>
        <sz val="18"/>
        <color indexed="23"/>
        <rFont val="Franklin Gothic Book"/>
        <family val="2"/>
      </rPr>
      <t xml:space="preserve">
          </t>
    </r>
    <r>
      <rPr>
        <sz val="20"/>
        <color indexed="23"/>
        <rFont val="Franklin Gothic Book"/>
        <family val="2"/>
      </rPr>
      <t>www.sampepper.com</t>
    </r>
    <r>
      <rPr>
        <sz val="18"/>
        <color indexed="23"/>
        <rFont val="Franklin Gothic Book"/>
        <family val="2"/>
      </rPr>
      <t xml:space="preserve">
          </t>
    </r>
    <r>
      <rPr>
        <sz val="18"/>
        <rFont val="Franklin Gothic Book"/>
        <family val="2"/>
      </rPr>
      <t>27 rue Edouard Vaillant 
          92300, Levallois Perret</t>
    </r>
    <r>
      <rPr>
        <sz val="18"/>
        <color indexed="23"/>
        <rFont val="Franklin Gothic Book"/>
        <family val="2"/>
      </rPr>
      <t xml:space="preserve">
          </t>
    </r>
    <r>
      <rPr>
        <sz val="18"/>
        <rFont val="Franklin Gothic Book"/>
        <family val="2"/>
      </rPr>
      <t>contact@sampepper.com 
          01 55 90 16 12 | 09 53 06 87 17</t>
    </r>
  </si>
  <si>
    <t>GRANDE SALADE POUR 12 A 15 PERSONNES</t>
  </si>
  <si>
    <t>Pause accueil, petit déjeuner</t>
  </si>
  <si>
    <t>Pause café 10h ou 15h</t>
  </si>
  <si>
    <t>Thermos café et thé</t>
  </si>
  <si>
    <t>Mignardises pièces</t>
  </si>
  <si>
    <r>
      <t>Forfait Boissons</t>
    </r>
    <r>
      <rPr>
        <b/>
        <sz val="14"/>
        <color theme="9"/>
        <rFont val="Franklin Gothic Book"/>
        <family val="2"/>
      </rPr>
      <t xml:space="preserve"> par personne</t>
    </r>
    <r>
      <rPr>
        <b/>
        <sz val="14"/>
        <color indexed="10"/>
        <rFont val="Franklin Gothic Book"/>
        <family val="2"/>
      </rPr>
      <t xml:space="preserve"> </t>
    </r>
    <r>
      <rPr>
        <b/>
        <i/>
        <sz val="14"/>
        <rFont val="Franklin Gothic Book"/>
        <family val="2"/>
      </rPr>
      <t xml:space="preserve"> ( Panaché, eaux minérales, Coca, Jus de fruits…)</t>
    </r>
  </si>
  <si>
    <r>
      <t>Chardonnay "Camas" Viticulture raisonnée</t>
    </r>
    <r>
      <rPr>
        <b/>
        <sz val="14"/>
        <color indexed="17"/>
        <rFont val="Franklin Gothic Book"/>
        <family val="2"/>
      </rPr>
      <t xml:space="preserve"> "Protect Planet"</t>
    </r>
  </si>
  <si>
    <t>TOTAL BUFFETS</t>
  </si>
  <si>
    <t>Emballage Eco Responsable</t>
  </si>
  <si>
    <t>EVIAN 1,5 LITRE</t>
  </si>
  <si>
    <t>BADOIT 1 LITRE</t>
  </si>
  <si>
    <t>Coca 1LITRE</t>
  </si>
  <si>
    <t>Coca Zéro (125 cl)</t>
  </si>
  <si>
    <r>
      <rPr>
        <b/>
        <sz val="20"/>
        <rFont val="Franklin Gothic Book"/>
        <family val="2"/>
      </rPr>
      <t>BUFFET</t>
    </r>
    <r>
      <rPr>
        <b/>
        <sz val="20"/>
        <color theme="9"/>
        <rFont val="Franklin Gothic Book"/>
        <family val="2"/>
      </rPr>
      <t xml:space="preserve"> </t>
    </r>
    <r>
      <rPr>
        <b/>
        <sz val="20"/>
        <color rgb="FFBF9000"/>
        <rFont val="Franklin Gothic Book"/>
        <family val="2"/>
      </rPr>
      <t>VEGGIE</t>
    </r>
  </si>
  <si>
    <r>
      <rPr>
        <b/>
        <sz val="20"/>
        <rFont val="Franklin Gothic Book"/>
        <family val="2"/>
      </rPr>
      <t>BUFFET</t>
    </r>
    <r>
      <rPr>
        <b/>
        <sz val="20"/>
        <color theme="9"/>
        <rFont val="Franklin Gothic Book"/>
        <family val="2"/>
      </rPr>
      <t xml:space="preserve"> </t>
    </r>
    <r>
      <rPr>
        <b/>
        <sz val="20"/>
        <color rgb="FFBF9D46"/>
        <rFont val="Franklin Gothic Book"/>
        <family val="2"/>
      </rPr>
      <t>BISTRO</t>
    </r>
  </si>
  <si>
    <r>
      <rPr>
        <b/>
        <sz val="20"/>
        <rFont val="Franklin Gothic Book"/>
        <family val="2"/>
      </rPr>
      <t>BUFFET</t>
    </r>
    <r>
      <rPr>
        <b/>
        <sz val="20"/>
        <color theme="9"/>
        <rFont val="Franklin Gothic Book"/>
        <family val="2"/>
      </rPr>
      <t xml:space="preserve"> </t>
    </r>
    <r>
      <rPr>
        <b/>
        <sz val="20"/>
        <color rgb="FFBF9D46"/>
        <rFont val="Franklin Gothic Book"/>
        <family val="2"/>
      </rPr>
      <t>CAMPAGNARD APÉRITIF AFTER WORK</t>
    </r>
  </si>
  <si>
    <r>
      <rPr>
        <b/>
        <sz val="20"/>
        <rFont val="Franklin Gothic Book"/>
        <family val="2"/>
      </rPr>
      <t>BUFFET</t>
    </r>
    <r>
      <rPr>
        <b/>
        <sz val="20"/>
        <color rgb="FFBF9D46"/>
        <rFont val="Franklin Gothic Book"/>
        <family val="2"/>
      </rPr>
      <t xml:space="preserve"> </t>
    </r>
    <r>
      <rPr>
        <b/>
        <sz val="20"/>
        <color rgb="FFBF9000"/>
        <rFont val="Franklin Gothic Book"/>
        <family val="2"/>
      </rPr>
      <t>ITALIEN</t>
    </r>
  </si>
  <si>
    <r>
      <rPr>
        <b/>
        <sz val="20"/>
        <color theme="1"/>
        <rFont val="Franklin Gothic Book"/>
        <family val="2"/>
      </rPr>
      <t xml:space="preserve">BUFFET </t>
    </r>
    <r>
      <rPr>
        <b/>
        <sz val="20"/>
        <color rgb="FFBF9000"/>
        <rFont val="Franklin Gothic Book"/>
        <family val="2"/>
      </rPr>
      <t>LIBANAIS</t>
    </r>
  </si>
  <si>
    <r>
      <rPr>
        <b/>
        <sz val="20"/>
        <color theme="1"/>
        <rFont val="Franklin Gothic Book"/>
        <family val="2"/>
      </rPr>
      <t>BUFFET</t>
    </r>
    <r>
      <rPr>
        <b/>
        <sz val="20"/>
        <color rgb="FFBF9000"/>
        <rFont val="Franklin Gothic Book"/>
        <family val="2"/>
      </rPr>
      <t xml:space="preserve"> FINGER FOOD </t>
    </r>
  </si>
  <si>
    <r>
      <rPr>
        <b/>
        <sz val="20"/>
        <color theme="1"/>
        <rFont val="Franklin Gothic Book"/>
        <family val="2"/>
      </rPr>
      <t>BUFFET</t>
    </r>
    <r>
      <rPr>
        <b/>
        <sz val="20"/>
        <color rgb="FFBF9000"/>
        <rFont val="Franklin Gothic Book"/>
        <family val="2"/>
      </rPr>
      <t xml:space="preserve"> FINGER FOOD avec mini plat chaud</t>
    </r>
  </si>
  <si>
    <r>
      <rPr>
        <b/>
        <sz val="20"/>
        <color theme="1"/>
        <rFont val="Franklin Gothic Book"/>
        <family val="2"/>
      </rPr>
      <t>BUFFET</t>
    </r>
    <r>
      <rPr>
        <b/>
        <sz val="20"/>
        <color theme="9"/>
        <rFont val="Franklin Gothic Book"/>
        <family val="2"/>
      </rPr>
      <t xml:space="preserve"> </t>
    </r>
    <r>
      <rPr>
        <b/>
        <sz val="20"/>
        <color rgb="FFBF9D46"/>
        <rFont val="Franklin Gothic Book"/>
        <family val="2"/>
      </rPr>
      <t>SALADE SANDWICH DESSERTS</t>
    </r>
  </si>
  <si>
    <t>BON DE COMMANDE BUFFET 2023-2024</t>
  </si>
  <si>
    <r>
      <rPr>
        <b/>
        <sz val="20"/>
        <color theme="1"/>
        <rFont val="Franklin Gothic Book"/>
        <family val="2"/>
      </rPr>
      <t>BUFFET</t>
    </r>
    <r>
      <rPr>
        <b/>
        <sz val="20"/>
        <color rgb="FFBF9000"/>
        <rFont val="Franklin Gothic Book"/>
        <family val="2"/>
      </rPr>
      <t xml:space="preserve"> FINGER FOOD ASIATIQUE</t>
    </r>
  </si>
  <si>
    <t>EVIAN EN VERRE 75 CL</t>
  </si>
  <si>
    <t>BADOIT EN VERRE 75 CL</t>
  </si>
  <si>
    <r>
      <t xml:space="preserve">JUS DE FRUITS ALAIN MILLAT (1L) </t>
    </r>
    <r>
      <rPr>
        <b/>
        <sz val="14"/>
        <color rgb="FFFF0000"/>
        <rFont val="Franklin Gothic Book"/>
        <family val="2"/>
      </rPr>
      <t>BOUTEILLES EN VERRE</t>
    </r>
  </si>
  <si>
    <t>CHAMPAGNE DEUTZ</t>
  </si>
  <si>
    <t>CHAMPAGNE Bonnaire L'Esprit du Temps</t>
  </si>
  <si>
    <r>
      <t xml:space="preserve">Rosé de Provence "Palm" Escarelle </t>
    </r>
    <r>
      <rPr>
        <b/>
        <sz val="14"/>
        <color rgb="FF00B050"/>
        <rFont val="Franklin Gothic Book"/>
        <family val="2"/>
      </rPr>
      <t>BIO</t>
    </r>
  </si>
  <si>
    <t xml:space="preserve">"Les Cotilles"  Chardonnay </t>
  </si>
  <si>
    <t>Pouilly Fumé Mademoiselle de "T"- Château Tracy</t>
  </si>
  <si>
    <t>"Les Cotilles"  Pinot Noir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</si>
</sst>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&quot;€&quot;_-;\-* #,##0.00\ &quot;€&quot;_-;_-* &quot;-&quot;??\ &quot;€&quot;_-;_-@_-"/>
  </numFmts>
  <fonts count="63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Franklin Gothic Medium"/>
      <family val="2"/>
    </font>
    <font>
      <sz val="10"/>
      <color indexed="12"/>
      <name val="Franklin Gothic Medium"/>
      <family val="2"/>
    </font>
    <font>
      <u/>
      <sz val="12"/>
      <name val="Franklin Gothic Medium"/>
      <family val="2"/>
    </font>
    <font>
      <sz val="10"/>
      <color indexed="53"/>
      <name val="Franklin Gothic Medium"/>
      <family val="2"/>
    </font>
    <font>
      <b/>
      <sz val="14"/>
      <name val="Franklin Gothic Medium"/>
      <family val="2"/>
    </font>
    <font>
      <u/>
      <sz val="10"/>
      <color theme="11"/>
      <name val="Arial"/>
      <family val="2"/>
    </font>
    <font>
      <sz val="10"/>
      <color theme="5" tint="-0.249977111117893"/>
      <name val="Franklin Gothic Medium"/>
      <family val="2"/>
    </font>
    <font>
      <sz val="10"/>
      <name val="Franklin Gothic Book"/>
      <family val="2"/>
    </font>
    <font>
      <sz val="24"/>
      <color indexed="11"/>
      <name val="Franklin Gothic Book"/>
      <family val="2"/>
    </font>
    <font>
      <sz val="11"/>
      <name val="Franklin Gothic Book"/>
      <family val="2"/>
    </font>
    <font>
      <sz val="12"/>
      <name val="Franklin Gothic Book"/>
      <family val="2"/>
    </font>
    <font>
      <sz val="16"/>
      <name val="Franklin Gothic Book"/>
      <family val="2"/>
    </font>
    <font>
      <sz val="14"/>
      <name val="Franklin Gothic Book"/>
      <family val="2"/>
    </font>
    <font>
      <i/>
      <sz val="14"/>
      <name val="Franklin Gothic Book"/>
      <family val="2"/>
    </font>
    <font>
      <b/>
      <sz val="14"/>
      <name val="Franklin Gothic Book"/>
      <family val="2"/>
    </font>
    <font>
      <b/>
      <sz val="14"/>
      <color theme="5" tint="-0.249977111117893"/>
      <name val="Franklin Gothic Book"/>
      <family val="2"/>
    </font>
    <font>
      <sz val="18"/>
      <color rgb="FFFF0000"/>
      <name val="Franklin Gothic Book"/>
      <family val="2"/>
    </font>
    <font>
      <sz val="14"/>
      <color rgb="FFFF0000"/>
      <name val="Franklin Gothic Book"/>
      <family val="2"/>
    </font>
    <font>
      <sz val="18"/>
      <name val="Franklin Gothic Book"/>
      <family val="2"/>
    </font>
    <font>
      <b/>
      <sz val="18"/>
      <name val="Franklin Gothic Book"/>
      <family val="2"/>
    </font>
    <font>
      <sz val="18"/>
      <color theme="5" tint="-0.249977111117893"/>
      <name val="Franklin Gothic Book"/>
      <family val="2"/>
    </font>
    <font>
      <sz val="10"/>
      <color theme="5" tint="-0.249977111117893"/>
      <name val="Franklin Gothic Book"/>
      <family val="2"/>
    </font>
    <font>
      <sz val="16"/>
      <color theme="5" tint="-0.249977111117893"/>
      <name val="Franklin Gothic Book"/>
      <family val="2"/>
    </font>
    <font>
      <i/>
      <sz val="12"/>
      <color theme="5" tint="-0.249977111117893"/>
      <name val="Franklin Gothic Book"/>
      <family val="2"/>
    </font>
    <font>
      <u/>
      <sz val="10"/>
      <color indexed="12"/>
      <name val="Franklin Gothic Medium"/>
      <family val="2"/>
    </font>
    <font>
      <b/>
      <sz val="16"/>
      <name val="Franklin Gothic Book"/>
      <family val="2"/>
    </font>
    <font>
      <b/>
      <sz val="20"/>
      <color rgb="FFFF0000"/>
      <name val="Franklin Gothic Book"/>
      <family val="2"/>
    </font>
    <font>
      <b/>
      <sz val="18"/>
      <color rgb="FFFF0000"/>
      <name val="Franklin Gothic Book"/>
      <family val="2"/>
    </font>
    <font>
      <sz val="14"/>
      <color theme="9"/>
      <name val="Franklin Gothic Book"/>
      <family val="2"/>
    </font>
    <font>
      <b/>
      <sz val="14"/>
      <color theme="9"/>
      <name val="Franklin Gothic Book"/>
      <family val="2"/>
    </font>
    <font>
      <b/>
      <sz val="14"/>
      <color indexed="10"/>
      <name val="Franklin Gothic Book"/>
      <family val="2"/>
    </font>
    <font>
      <b/>
      <i/>
      <sz val="14"/>
      <color theme="9"/>
      <name val="Franklin Gothic Book"/>
      <family val="2"/>
    </font>
    <font>
      <sz val="16"/>
      <color theme="9"/>
      <name val="Franklin Gothic Book"/>
      <family val="2"/>
    </font>
    <font>
      <b/>
      <sz val="16"/>
      <color theme="9"/>
      <name val="Franklin Gothic Book"/>
      <family val="2"/>
    </font>
    <font>
      <sz val="16"/>
      <color indexed="23"/>
      <name val="Franklin Gothic Book"/>
      <family val="2"/>
    </font>
    <font>
      <sz val="18"/>
      <color indexed="23"/>
      <name val="Franklin Gothic Book"/>
      <family val="2"/>
    </font>
    <font>
      <b/>
      <sz val="28"/>
      <color rgb="FFFF0000"/>
      <name val="Franklin Gothic Book"/>
      <family val="2"/>
    </font>
    <font>
      <b/>
      <sz val="20"/>
      <color theme="9"/>
      <name val="Franklin Gothic Book"/>
      <family val="2"/>
    </font>
    <font>
      <b/>
      <sz val="12"/>
      <color theme="1" tint="0.34998626667073579"/>
      <name val="Franklin Gothic Book"/>
      <family val="2"/>
    </font>
    <font>
      <b/>
      <sz val="20"/>
      <color theme="0"/>
      <name val="Franklin Gothic Book"/>
      <family val="2"/>
    </font>
    <font>
      <sz val="20"/>
      <color theme="0"/>
      <name val="Franklin Gothic Book"/>
      <family val="2"/>
    </font>
    <font>
      <sz val="20"/>
      <color indexed="23"/>
      <name val="Franklin Gothic Book"/>
      <family val="2"/>
    </font>
    <font>
      <b/>
      <sz val="20"/>
      <name val="Franklin Gothic Book"/>
      <family val="2"/>
    </font>
    <font>
      <b/>
      <i/>
      <sz val="14"/>
      <name val="Franklin Gothic Book"/>
      <family val="2"/>
    </font>
    <font>
      <b/>
      <sz val="24"/>
      <color rgb="FFFF0000"/>
      <name val="Franklin Gothic Book"/>
      <family val="2"/>
    </font>
    <font>
      <b/>
      <sz val="10"/>
      <name val="Franklin Gothic Book"/>
      <family val="2"/>
    </font>
    <font>
      <b/>
      <sz val="14"/>
      <color indexed="17"/>
      <name val="Franklin Gothic Book"/>
      <family val="2"/>
    </font>
    <font>
      <b/>
      <sz val="22"/>
      <color theme="5" tint="-0.249977111117893"/>
      <name val="Franklin Gothic Book"/>
      <family val="2"/>
    </font>
    <font>
      <b/>
      <sz val="18"/>
      <color rgb="FFBF9000"/>
      <name val="Franklin Gothic Book"/>
      <family val="2"/>
    </font>
    <font>
      <b/>
      <sz val="20"/>
      <color rgb="FFBF9000"/>
      <name val="Franklin Gothic Book"/>
      <family val="2"/>
    </font>
    <font>
      <b/>
      <sz val="20"/>
      <color rgb="FFBF9D46"/>
      <name val="Franklin Gothic Book"/>
      <family val="2"/>
    </font>
    <font>
      <b/>
      <sz val="16"/>
      <color rgb="FFBF9000"/>
      <name val="Franklin Gothic Book"/>
      <family val="2"/>
    </font>
    <font>
      <b/>
      <sz val="16"/>
      <color theme="1"/>
      <name val="Franklin Gothic Book"/>
      <family val="2"/>
    </font>
    <font>
      <b/>
      <sz val="20"/>
      <color theme="1"/>
      <name val="Franklin Gothic Book"/>
      <family val="2"/>
    </font>
    <font>
      <b/>
      <sz val="22"/>
      <color rgb="FFFF0000"/>
      <name val="Franklin Gothic Book"/>
      <family val="2"/>
    </font>
    <font>
      <b/>
      <sz val="26"/>
      <color rgb="FFFF0000"/>
      <name val="Franklin Gothic Book"/>
      <family val="2"/>
    </font>
    <font>
      <b/>
      <sz val="14"/>
      <color rgb="FFFF0000"/>
      <name val="Franklin Gothic Book"/>
      <family val="2"/>
    </font>
    <font>
      <b/>
      <sz val="10"/>
      <color rgb="FFFF0000"/>
      <name val="Franklin Gothic Book"/>
      <family val="2"/>
    </font>
    <font>
      <b/>
      <sz val="14"/>
      <color rgb="FF00B050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dotted">
        <color rgb="FF5F5F5F"/>
      </bottom>
      <diagonal/>
    </border>
    <border>
      <left/>
      <right/>
      <top style="dotted">
        <color rgb="FF5F5F5F"/>
      </top>
      <bottom style="dotted">
        <color rgb="FF5F5F5F"/>
      </bottom>
      <diagonal/>
    </border>
    <border>
      <left/>
      <right/>
      <top style="thin">
        <color rgb="FF5F5F5F"/>
      </top>
      <bottom style="thin">
        <color auto="1"/>
      </bottom>
      <diagonal/>
    </border>
    <border>
      <left/>
      <right/>
      <top/>
      <bottom style="thin">
        <color rgb="FF5F5F5F"/>
      </bottom>
      <diagonal/>
    </border>
    <border>
      <left style="thin">
        <color rgb="FFADADAD"/>
      </left>
      <right/>
      <top style="thin">
        <color rgb="FFADADAD"/>
      </top>
      <bottom/>
      <diagonal/>
    </border>
    <border>
      <left/>
      <right style="thin">
        <color rgb="FFADADAD"/>
      </right>
      <top style="thin">
        <color rgb="FFADADAD"/>
      </top>
      <bottom/>
      <diagonal/>
    </border>
    <border>
      <left style="thin">
        <color rgb="FFADADAD"/>
      </left>
      <right/>
      <top/>
      <bottom/>
      <diagonal/>
    </border>
    <border>
      <left/>
      <right style="thin">
        <color rgb="FFADADAD"/>
      </right>
      <top/>
      <bottom/>
      <diagonal/>
    </border>
    <border>
      <left style="thin">
        <color rgb="FFADADAD"/>
      </left>
      <right/>
      <top/>
      <bottom style="thin">
        <color rgb="FFADADAD"/>
      </bottom>
      <diagonal/>
    </border>
    <border>
      <left/>
      <right style="thin">
        <color rgb="FFADADAD"/>
      </right>
      <top/>
      <bottom style="thin">
        <color rgb="FFADADAD"/>
      </bottom>
      <diagonal/>
    </border>
    <border>
      <left/>
      <right/>
      <top style="dotted">
        <color rgb="FF5F5F5F"/>
      </top>
      <bottom/>
      <diagonal/>
    </border>
  </borders>
  <cellStyleXfs count="4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4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28" fillId="0" borderId="0" xfId="2" applyFont="1" applyFill="1" applyBorder="1" applyAlignment="1" applyProtection="1">
      <alignment horizontal="left" vertical="center"/>
    </xf>
    <xf numFmtId="0" fontId="11" fillId="0" borderId="0" xfId="0" applyFont="1"/>
    <xf numFmtId="164" fontId="13" fillId="0" borderId="0" xfId="1" applyFont="1" applyFill="1" applyBorder="1" applyAlignment="1">
      <alignment vertical="center" wrapText="1"/>
    </xf>
    <xf numFmtId="164" fontId="18" fillId="0" borderId="4" xfId="1" applyFont="1" applyFill="1" applyBorder="1" applyAlignment="1">
      <alignment horizontal="center"/>
    </xf>
    <xf numFmtId="0" fontId="31" fillId="0" borderId="1" xfId="0" applyFont="1" applyBorder="1" applyAlignment="1">
      <alignment horizontal="center" vertical="center"/>
    </xf>
    <xf numFmtId="164" fontId="23" fillId="0" borderId="3" xfId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8" fillId="0" borderId="0" xfId="0" applyFont="1" applyAlignment="1">
      <alignment horizontal="left" vertical="top" wrapText="1"/>
    </xf>
    <xf numFmtId="164" fontId="11" fillId="0" borderId="0" xfId="1" applyFont="1" applyFill="1" applyBorder="1" applyAlignment="1">
      <alignment horizontal="left"/>
    </xf>
    <xf numFmtId="0" fontId="25" fillId="0" borderId="0" xfId="0" applyFont="1"/>
    <xf numFmtId="0" fontId="16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  <xf numFmtId="0" fontId="36" fillId="0" borderId="7" xfId="0" applyFont="1" applyBorder="1" applyAlignment="1">
      <alignment horizontal="left" vertical="center"/>
    </xf>
    <xf numFmtId="164" fontId="16" fillId="0" borderId="7" xfId="1" applyFont="1" applyFill="1" applyBorder="1" applyAlignment="1">
      <alignment horizontal="left"/>
    </xf>
    <xf numFmtId="164" fontId="16" fillId="0" borderId="7" xfId="1" applyFont="1" applyFill="1" applyBorder="1"/>
    <xf numFmtId="0" fontId="37" fillId="0" borderId="8" xfId="0" applyFont="1" applyBorder="1" applyAlignment="1">
      <alignment horizontal="left" vertical="center"/>
    </xf>
    <xf numFmtId="164" fontId="16" fillId="0" borderId="8" xfId="1" applyFont="1" applyFill="1" applyBorder="1" applyAlignment="1">
      <alignment horizontal="left"/>
    </xf>
    <xf numFmtId="0" fontId="30" fillId="0" borderId="8" xfId="0" applyFont="1" applyBorder="1" applyAlignment="1">
      <alignment horizontal="center"/>
    </xf>
    <xf numFmtId="164" fontId="18" fillId="0" borderId="8" xfId="1" applyFont="1" applyFill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164" fontId="16" fillId="0" borderId="0" xfId="1" applyFont="1" applyFill="1" applyBorder="1" applyAlignment="1">
      <alignment horizontal="left"/>
    </xf>
    <xf numFmtId="0" fontId="30" fillId="0" borderId="0" xfId="0" applyFont="1" applyAlignment="1">
      <alignment horizontal="center"/>
    </xf>
    <xf numFmtId="164" fontId="18" fillId="0" borderId="0" xfId="1" applyFont="1" applyFill="1" applyBorder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23" fillId="0" borderId="1" xfId="0" applyFont="1" applyBorder="1" applyAlignment="1">
      <alignment horizontal="left" vertical="center"/>
    </xf>
    <xf numFmtId="164" fontId="11" fillId="0" borderId="1" xfId="1" applyFont="1" applyFill="1" applyBorder="1" applyAlignment="1">
      <alignment horizontal="left"/>
    </xf>
    <xf numFmtId="0" fontId="11" fillId="0" borderId="0" xfId="0" applyFont="1" applyAlignment="1">
      <alignment horizontal="left" indent="2"/>
    </xf>
    <xf numFmtId="0" fontId="19" fillId="0" borderId="0" xfId="0" applyFont="1"/>
    <xf numFmtId="0" fontId="18" fillId="0" borderId="0" xfId="0" applyFont="1" applyAlignment="1">
      <alignment horizontal="center"/>
    </xf>
    <xf numFmtId="164" fontId="18" fillId="0" borderId="4" xfId="1" applyFont="1" applyFill="1" applyBorder="1" applyAlignment="1">
      <alignment horizontal="left"/>
    </xf>
    <xf numFmtId="0" fontId="18" fillId="0" borderId="4" xfId="0" applyFont="1" applyBorder="1"/>
    <xf numFmtId="0" fontId="18" fillId="0" borderId="0" xfId="0" applyFont="1"/>
    <xf numFmtId="0" fontId="8" fillId="0" borderId="0" xfId="0" applyFont="1"/>
    <xf numFmtId="164" fontId="18" fillId="0" borderId="0" xfId="1" applyFont="1" applyFill="1" applyBorder="1" applyAlignment="1">
      <alignment vertical="center"/>
    </xf>
    <xf numFmtId="0" fontId="18" fillId="0" borderId="1" xfId="0" applyFont="1" applyBorder="1"/>
    <xf numFmtId="164" fontId="18" fillId="0" borderId="3" xfId="0" applyNumberFormat="1" applyFont="1" applyBorder="1"/>
    <xf numFmtId="0" fontId="24" fillId="0" borderId="1" xfId="0" applyFont="1" applyBorder="1"/>
    <xf numFmtId="164" fontId="23" fillId="0" borderId="3" xfId="1" applyFont="1" applyFill="1" applyBorder="1"/>
    <xf numFmtId="0" fontId="11" fillId="0" borderId="0" xfId="0" applyFont="1" applyAlignment="1">
      <alignment horizontal="left" indent="4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indent="4"/>
    </xf>
    <xf numFmtId="164" fontId="26" fillId="0" borderId="0" xfId="1" applyFont="1" applyFill="1" applyBorder="1" applyAlignment="1">
      <alignment horizontal="left"/>
    </xf>
    <xf numFmtId="0" fontId="26" fillId="0" borderId="0" xfId="0" applyFont="1"/>
    <xf numFmtId="0" fontId="29" fillId="0" borderId="6" xfId="0" applyFont="1" applyBorder="1"/>
    <xf numFmtId="0" fontId="29" fillId="0" borderId="0" xfId="0" applyFont="1" applyAlignment="1">
      <alignment horizontal="left"/>
    </xf>
    <xf numFmtId="164" fontId="29" fillId="0" borderId="6" xfId="0" applyNumberFormat="1" applyFont="1" applyBorder="1"/>
    <xf numFmtId="0" fontId="11" fillId="0" borderId="5" xfId="0" applyFont="1" applyBorder="1" applyAlignment="1">
      <alignment horizontal="left"/>
    </xf>
    <xf numFmtId="0" fontId="11" fillId="0" borderId="0" xfId="0" applyFont="1" applyAlignment="1">
      <alignment horizontal="left"/>
    </xf>
    <xf numFmtId="164" fontId="25" fillId="0" borderId="0" xfId="1" applyFont="1" applyFill="1" applyBorder="1" applyAlignment="1">
      <alignment horizontal="left"/>
    </xf>
    <xf numFmtId="0" fontId="18" fillId="0" borderId="6" xfId="0" applyFont="1" applyBorder="1"/>
    <xf numFmtId="0" fontId="23" fillId="0" borderId="1" xfId="0" applyFont="1" applyBorder="1" applyAlignment="1">
      <alignment horizontal="left"/>
    </xf>
    <xf numFmtId="164" fontId="24" fillId="0" borderId="1" xfId="1" applyFont="1" applyFill="1" applyBorder="1" applyAlignment="1">
      <alignment horizontal="left"/>
    </xf>
    <xf numFmtId="164" fontId="23" fillId="0" borderId="3" xfId="0" applyNumberFormat="1" applyFont="1" applyBorder="1"/>
    <xf numFmtId="0" fontId="25" fillId="0" borderId="0" xfId="0" applyFont="1" applyAlignment="1">
      <alignment horizontal="left"/>
    </xf>
    <xf numFmtId="0" fontId="27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4"/>
    </xf>
    <xf numFmtId="164" fontId="4" fillId="0" borderId="0" xfId="1" applyFont="1" applyFill="1" applyAlignment="1">
      <alignment horizontal="left"/>
    </xf>
    <xf numFmtId="0" fontId="10" fillId="0" borderId="0" xfId="0" applyFont="1"/>
    <xf numFmtId="0" fontId="4" fillId="0" borderId="0" xfId="0" applyFont="1" applyAlignment="1">
      <alignment horizontal="left" indent="2"/>
    </xf>
    <xf numFmtId="0" fontId="5" fillId="0" borderId="0" xfId="0" applyFont="1" applyAlignment="1">
      <alignment horizontal="left" indent="4"/>
    </xf>
    <xf numFmtId="0" fontId="5" fillId="0" borderId="0" xfId="0" applyFont="1" applyAlignment="1">
      <alignment horizontal="left" indent="2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indent="2"/>
    </xf>
    <xf numFmtId="0" fontId="43" fillId="2" borderId="1" xfId="0" applyFont="1" applyFill="1" applyBorder="1" applyAlignment="1">
      <alignment horizontal="left"/>
    </xf>
    <xf numFmtId="164" fontId="44" fillId="2" borderId="1" xfId="1" applyFont="1" applyFill="1" applyBorder="1" applyAlignment="1">
      <alignment horizontal="left"/>
    </xf>
    <xf numFmtId="0" fontId="44" fillId="2" borderId="1" xfId="0" applyFont="1" applyFill="1" applyBorder="1"/>
    <xf numFmtId="164" fontId="43" fillId="2" borderId="3" xfId="0" applyNumberFormat="1" applyFont="1" applyFill="1" applyBorder="1"/>
    <xf numFmtId="164" fontId="4" fillId="0" borderId="0" xfId="1" applyFont="1" applyFill="1" applyBorder="1" applyAlignment="1">
      <alignment horizontal="left"/>
    </xf>
    <xf numFmtId="0" fontId="25" fillId="0" borderId="10" xfId="0" applyFont="1" applyBorder="1"/>
    <xf numFmtId="0" fontId="11" fillId="0" borderId="10" xfId="0" applyFont="1" applyBorder="1"/>
    <xf numFmtId="0" fontId="11" fillId="0" borderId="13" xfId="0" applyFont="1" applyBorder="1"/>
    <xf numFmtId="0" fontId="30" fillId="0" borderId="7" xfId="0" applyFont="1" applyBorder="1" applyAlignment="1">
      <alignment horizontal="center"/>
    </xf>
    <xf numFmtId="0" fontId="37" fillId="0" borderId="0" xfId="0" applyFont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left" wrapText="1"/>
    </xf>
    <xf numFmtId="164" fontId="18" fillId="0" borderId="0" xfId="1" applyFont="1" applyFill="1" applyBorder="1" applyAlignment="1">
      <alignment horizontal="left" vertical="center"/>
    </xf>
    <xf numFmtId="0" fontId="4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4" fontId="18" fillId="0" borderId="0" xfId="1" applyFont="1" applyFill="1" applyBorder="1" applyAlignment="1">
      <alignment horizontal="left"/>
    </xf>
    <xf numFmtId="0" fontId="48" fillId="0" borderId="1" xfId="0" applyFont="1" applyBorder="1" applyAlignment="1">
      <alignment horizontal="center"/>
    </xf>
    <xf numFmtId="164" fontId="23" fillId="0" borderId="1" xfId="1" applyFont="1" applyFill="1" applyBorder="1" applyAlignment="1">
      <alignment horizontal="left"/>
    </xf>
    <xf numFmtId="0" fontId="51" fillId="0" borderId="1" xfId="0" applyFont="1" applyBorder="1"/>
    <xf numFmtId="0" fontId="41" fillId="0" borderId="17" xfId="0" applyFont="1" applyBorder="1" applyAlignment="1">
      <alignment horizontal="left" vertical="center"/>
    </xf>
    <xf numFmtId="0" fontId="53" fillId="0" borderId="8" xfId="0" applyFont="1" applyBorder="1" applyAlignment="1">
      <alignment horizontal="left" vertical="center"/>
    </xf>
    <xf numFmtId="0" fontId="56" fillId="0" borderId="8" xfId="0" applyFont="1" applyBorder="1" applyAlignment="1">
      <alignment horizontal="left" vertical="center"/>
    </xf>
    <xf numFmtId="0" fontId="54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4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49" fillId="0" borderId="0" xfId="0" applyFont="1" applyAlignment="1">
      <alignment horizontal="center"/>
    </xf>
    <xf numFmtId="0" fontId="60" fillId="0" borderId="0" xfId="0" applyFont="1" applyAlignment="1">
      <alignment horizontal="left"/>
    </xf>
    <xf numFmtId="0" fontId="41" fillId="0" borderId="8" xfId="0" applyFont="1" applyBorder="1" applyAlignment="1">
      <alignment horizontal="left" vertical="center"/>
    </xf>
    <xf numFmtId="0" fontId="37" fillId="0" borderId="8" xfId="0" applyFont="1" applyBorder="1" applyAlignment="1">
      <alignment horizontal="left" vertical="center"/>
    </xf>
    <xf numFmtId="0" fontId="53" fillId="0" borderId="8" xfId="0" applyFont="1" applyBorder="1" applyAlignment="1">
      <alignment horizontal="left" vertical="center"/>
    </xf>
    <xf numFmtId="0" fontId="55" fillId="0" borderId="8" xfId="0" applyFont="1" applyBorder="1" applyAlignment="1">
      <alignment horizontal="left" vertical="center"/>
    </xf>
    <xf numFmtId="0" fontId="38" fillId="0" borderId="0" xfId="0" applyFont="1" applyAlignment="1">
      <alignment horizontal="left" vertical="top" wrapText="1"/>
    </xf>
    <xf numFmtId="0" fontId="5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  <xf numFmtId="0" fontId="41" fillId="0" borderId="7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164" fontId="15" fillId="0" borderId="0" xfId="1" applyFont="1" applyFill="1" applyBorder="1" applyAlignment="1">
      <alignment horizontal="right" vertical="center" wrapText="1"/>
    </xf>
    <xf numFmtId="164" fontId="15" fillId="0" borderId="0" xfId="1" applyFont="1" applyFill="1" applyBorder="1" applyAlignment="1">
      <alignment horizontal="right" vertical="top" wrapText="1"/>
    </xf>
    <xf numFmtId="0" fontId="23" fillId="0" borderId="2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2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49" fillId="0" borderId="0" xfId="0" applyFont="1" applyAlignment="1">
      <alignment horizontal="center"/>
    </xf>
    <xf numFmtId="0" fontId="23" fillId="0" borderId="2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43" fillId="2" borderId="2" xfId="0" applyFont="1" applyFill="1" applyBorder="1" applyAlignment="1">
      <alignment horizontal="left"/>
    </xf>
    <xf numFmtId="0" fontId="43" fillId="2" borderId="1" xfId="0" applyFont="1" applyFill="1" applyBorder="1" applyAlignment="1">
      <alignment horizontal="left"/>
    </xf>
    <xf numFmtId="0" fontId="35" fillId="0" borderId="0" xfId="0" applyFont="1" applyAlignment="1">
      <alignment horizontal="right"/>
    </xf>
    <xf numFmtId="0" fontId="17" fillId="0" borderId="9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9" fontId="30" fillId="0" borderId="13" xfId="1" applyNumberFormat="1" applyFont="1" applyFill="1" applyBorder="1" applyAlignment="1">
      <alignment horizontal="left" vertical="center" wrapText="1"/>
    </xf>
    <xf numFmtId="49" fontId="46" fillId="0" borderId="14" xfId="1" applyNumberFormat="1" applyFont="1" applyFill="1" applyBorder="1" applyAlignment="1">
      <alignment horizontal="left" vertical="center" wrapText="1"/>
    </xf>
    <xf numFmtId="164" fontId="14" fillId="0" borderId="0" xfId="1" applyFont="1" applyFill="1" applyBorder="1" applyAlignment="1">
      <alignment horizontal="left" vertical="center" wrapText="1"/>
    </xf>
    <xf numFmtId="164" fontId="58" fillId="0" borderId="11" xfId="1" applyFont="1" applyFill="1" applyBorder="1" applyAlignment="1">
      <alignment horizontal="left" vertical="center" wrapText="1"/>
    </xf>
    <xf numFmtId="164" fontId="59" fillId="0" borderId="12" xfId="1" applyFont="1" applyFill="1" applyBorder="1" applyAlignment="1">
      <alignment horizontal="left" vertical="center" wrapText="1"/>
    </xf>
    <xf numFmtId="164" fontId="11" fillId="0" borderId="0" xfId="1" applyFont="1" applyFill="1" applyBorder="1" applyAlignment="1">
      <alignment horizontal="left" vertical="center" wrapText="1"/>
    </xf>
    <xf numFmtId="49" fontId="29" fillId="0" borderId="13" xfId="1" applyNumberFormat="1" applyFont="1" applyFill="1" applyBorder="1" applyAlignment="1">
      <alignment horizontal="left" vertical="center" wrapText="1"/>
    </xf>
    <xf numFmtId="49" fontId="23" fillId="0" borderId="14" xfId="1" applyNumberFormat="1" applyFont="1" applyFill="1" applyBorder="1" applyAlignment="1">
      <alignment horizontal="left" vertical="center" wrapText="1"/>
    </xf>
    <xf numFmtId="164" fontId="40" fillId="0" borderId="13" xfId="1" applyFont="1" applyFill="1" applyBorder="1" applyAlignment="1">
      <alignment horizontal="left" vertical="center" wrapText="1"/>
    </xf>
    <xf numFmtId="164" fontId="40" fillId="0" borderId="14" xfId="1" applyFont="1" applyFill="1" applyBorder="1" applyAlignment="1">
      <alignment horizontal="left" vertical="center" wrapText="1"/>
    </xf>
    <xf numFmtId="164" fontId="46" fillId="0" borderId="15" xfId="1" applyFont="1" applyFill="1" applyBorder="1" applyAlignment="1">
      <alignment horizontal="left" vertical="top" wrapText="1"/>
    </xf>
    <xf numFmtId="164" fontId="46" fillId="0" borderId="16" xfId="1" applyFont="1" applyFill="1" applyBorder="1" applyAlignment="1">
      <alignment horizontal="left" vertical="top" wrapText="1"/>
    </xf>
    <xf numFmtId="0" fontId="29" fillId="0" borderId="5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61" fillId="0" borderId="0" xfId="0" applyFont="1" applyAlignment="1">
      <alignment horizontal="center"/>
    </xf>
  </cellXfs>
  <cellStyles count="48">
    <cellStyle name="Euro" xfId="1" xr:uid="{00000000-0005-0000-0000-000000000000}"/>
    <cellStyle name="Lien hypertexte" xfId="2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Normal" xfId="0" builtinId="0"/>
  </cellStyles>
  <dxfs count="5">
    <dxf>
      <fill>
        <patternFill>
          <bgColor rgb="FFF2F2F2"/>
        </patternFill>
      </fill>
    </dxf>
    <dxf>
      <fill>
        <patternFill>
          <bgColor rgb="FFFFFFFF"/>
        </patternFill>
      </fill>
    </dxf>
    <dxf>
      <font>
        <b/>
        <i val="0"/>
        <color rgb="FF000000"/>
      </font>
      <fill>
        <gradientFill degree="90">
          <stop position="0">
            <color theme="0"/>
          </stop>
          <stop position="0">
            <color theme="0"/>
          </stop>
          <stop position="1">
            <color theme="0"/>
          </stop>
          <stop position="1">
            <color theme="0" tint="-0.1489913632618183"/>
          </stop>
        </gradientFill>
      </fill>
    </dxf>
    <dxf>
      <font>
        <b/>
        <i val="0"/>
        <color rgb="FF000000"/>
      </font>
      <fill>
        <gradientFill degree="90">
          <stop position="0">
            <color theme="0"/>
          </stop>
          <stop position="0">
            <color theme="0"/>
          </stop>
          <stop position="1">
            <color theme="0"/>
          </stop>
          <stop position="1">
            <color theme="0" tint="-0.1489913632618183"/>
          </stop>
        </gradientFill>
      </fill>
    </dxf>
    <dxf>
      <border>
        <left style="thin">
          <color rgb="FFB3B3B3"/>
        </left>
        <right style="thin">
          <color rgb="FFB3B3B3"/>
        </right>
        <top style="thin">
          <color rgb="FFB3B3B3"/>
        </top>
        <bottom style="thin">
          <color rgb="FFB3B3B3"/>
        </bottom>
      </border>
    </dxf>
  </dxfs>
  <tableStyles count="1" defaultTableStyle="TableStyleMedium2" defaultPivotStyle="PivotStyleLight16">
    <tableStyle name="Sage Pivot Table Style" count="5" xr9:uid="{00000000-0011-0000-FFFF-FFFF00000000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9D46"/>
      <color rgb="FFBF9000"/>
      <color rgb="FFADADAD"/>
      <color rgb="FF5F5F5F"/>
      <color rgb="FFE4E4E4"/>
      <color rgb="FF8E8E8E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215899</xdr:rowOff>
    </xdr:from>
    <xdr:to>
      <xdr:col>3</xdr:col>
      <xdr:colOff>591223</xdr:colOff>
      <xdr:row>7</xdr:row>
      <xdr:rowOff>619124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05" b="-1"/>
        <a:stretch/>
      </xdr:blipFill>
      <xdr:spPr>
        <a:xfrm>
          <a:off x="111125" y="215899"/>
          <a:ext cx="2607348" cy="259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25"/>
  <sheetViews>
    <sheetView showGridLines="0" tabSelected="1" topLeftCell="A40" workbookViewId="0">
      <selection activeCell="F46" sqref="F46"/>
    </sheetView>
  </sheetViews>
  <sheetFormatPr baseColWidth="10" defaultColWidth="10.83203125" defaultRowHeight="13"/>
  <cols>
    <col min="1" max="1" width="4.5" style="66" bestFit="1" customWidth="1"/>
    <col min="2" max="2" width="2.5" style="1" customWidth="1"/>
    <col min="3" max="3" width="24.83203125" style="1" customWidth="1"/>
    <col min="4" max="4" width="69.6640625" style="1" customWidth="1"/>
    <col min="5" max="5" width="19.5" style="1" customWidth="1"/>
    <col min="6" max="6" width="14.5" style="68" customWidth="1"/>
    <col min="7" max="7" width="20.5" style="69" customWidth="1"/>
    <col min="8" max="8" width="32.83203125" style="1" customWidth="1"/>
    <col min="9" max="16384" width="10.83203125" style="1"/>
  </cols>
  <sheetData>
    <row r="1" spans="1:19" ht="23.25" customHeight="1">
      <c r="A1" s="12"/>
      <c r="B1" s="4"/>
      <c r="C1" s="109" t="s">
        <v>52</v>
      </c>
      <c r="D1" s="110"/>
      <c r="E1" s="110"/>
      <c r="F1" s="110"/>
      <c r="G1" s="110"/>
      <c r="H1" s="110"/>
      <c r="I1" s="4"/>
    </row>
    <row r="2" spans="1:19" ht="12" customHeight="1">
      <c r="A2" s="12"/>
      <c r="B2" s="132"/>
      <c r="C2" s="132"/>
      <c r="D2" s="11"/>
      <c r="E2" s="11"/>
      <c r="F2" s="5"/>
      <c r="G2" s="139"/>
      <c r="H2" s="139"/>
      <c r="I2" s="4"/>
    </row>
    <row r="3" spans="1:19" ht="20">
      <c r="A3" s="12"/>
      <c r="B3" s="132"/>
      <c r="C3" s="132"/>
      <c r="D3" s="108" t="s">
        <v>30</v>
      </c>
      <c r="E3" s="13"/>
      <c r="F3" s="79"/>
      <c r="G3" s="136"/>
      <c r="H3" s="136"/>
      <c r="I3" s="4"/>
    </row>
    <row r="4" spans="1:19" ht="23" customHeight="1">
      <c r="A4" s="12"/>
      <c r="B4" s="132"/>
      <c r="C4" s="132"/>
      <c r="D4" s="108"/>
      <c r="E4" s="114" t="s">
        <v>15</v>
      </c>
      <c r="F4" s="114"/>
      <c r="G4" s="137"/>
      <c r="H4" s="138"/>
      <c r="I4" s="82"/>
    </row>
    <row r="5" spans="1:19" ht="23" customHeight="1">
      <c r="A5" s="12"/>
      <c r="B5" s="132"/>
      <c r="C5" s="132"/>
      <c r="D5" s="108"/>
      <c r="E5" s="114" t="s">
        <v>16</v>
      </c>
      <c r="F5" s="114"/>
      <c r="G5" s="140"/>
      <c r="H5" s="141"/>
      <c r="I5" s="82"/>
    </row>
    <row r="6" spans="1:19" ht="33" customHeight="1">
      <c r="A6" s="12"/>
      <c r="B6" s="132"/>
      <c r="C6" s="132"/>
      <c r="D6" s="108"/>
      <c r="E6" s="114" t="s">
        <v>28</v>
      </c>
      <c r="F6" s="114"/>
      <c r="G6" s="134"/>
      <c r="H6" s="135"/>
      <c r="I6" s="4"/>
    </row>
    <row r="7" spans="1:19" ht="35" customHeight="1">
      <c r="A7" s="12"/>
      <c r="B7" s="132"/>
      <c r="C7" s="132"/>
      <c r="D7" s="108"/>
      <c r="E7" s="114" t="s">
        <v>17</v>
      </c>
      <c r="F7" s="114"/>
      <c r="G7" s="142"/>
      <c r="H7" s="143"/>
      <c r="I7" s="4"/>
    </row>
    <row r="8" spans="1:19" ht="74.25" customHeight="1">
      <c r="A8" s="12"/>
      <c r="B8" s="132"/>
      <c r="C8" s="132"/>
      <c r="D8" s="108"/>
      <c r="E8" s="115" t="s">
        <v>18</v>
      </c>
      <c r="F8" s="115"/>
      <c r="G8" s="144"/>
      <c r="H8" s="145"/>
      <c r="I8" s="4"/>
    </row>
    <row r="9" spans="1:19">
      <c r="A9" s="12"/>
      <c r="B9" s="4"/>
      <c r="C9" s="4"/>
      <c r="D9" s="4"/>
      <c r="E9" s="4"/>
      <c r="F9" s="14"/>
      <c r="G9" s="80"/>
      <c r="H9" s="81"/>
      <c r="I9" s="4"/>
    </row>
    <row r="10" spans="1:19" ht="18">
      <c r="A10" s="16"/>
      <c r="B10" s="131" t="s">
        <v>29</v>
      </c>
      <c r="C10" s="131"/>
      <c r="D10" s="131"/>
      <c r="E10" s="131"/>
      <c r="F10" s="131"/>
      <c r="G10" s="131"/>
      <c r="H10" s="131"/>
      <c r="I10" s="4"/>
    </row>
    <row r="11" spans="1:19" ht="18">
      <c r="A11" s="12" t="s">
        <v>0</v>
      </c>
      <c r="B11" s="111" t="s">
        <v>1</v>
      </c>
      <c r="C11" s="111"/>
      <c r="D11" s="111"/>
      <c r="E11" s="17"/>
      <c r="F11" s="6" t="s">
        <v>8</v>
      </c>
      <c r="G11" s="17" t="s">
        <v>2</v>
      </c>
      <c r="H11" s="17" t="s">
        <v>6</v>
      </c>
      <c r="I11" s="4"/>
    </row>
    <row r="13" spans="1:19" ht="35" customHeight="1">
      <c r="A13" s="9">
        <v>1</v>
      </c>
      <c r="B13" s="112" t="s">
        <v>47</v>
      </c>
      <c r="C13" s="113"/>
      <c r="D13" s="113"/>
      <c r="E13" s="21"/>
      <c r="F13" s="22">
        <v>30</v>
      </c>
      <c r="G13" s="23"/>
      <c r="H13" s="24">
        <f t="shared" ref="H13:H22" si="0">+F13*G13</f>
        <v>0</v>
      </c>
      <c r="I13" s="4"/>
      <c r="S13" s="3"/>
    </row>
    <row r="14" spans="1:19" ht="35" customHeight="1">
      <c r="A14" s="9">
        <v>2</v>
      </c>
      <c r="B14" s="104" t="s">
        <v>44</v>
      </c>
      <c r="C14" s="105"/>
      <c r="D14" s="105"/>
      <c r="E14" s="21"/>
      <c r="F14" s="22">
        <v>30</v>
      </c>
      <c r="G14" s="23"/>
      <c r="H14" s="24">
        <f t="shared" si="0"/>
        <v>0</v>
      </c>
      <c r="I14" s="25"/>
      <c r="S14" s="2"/>
    </row>
    <row r="15" spans="1:19" ht="35" customHeight="1">
      <c r="A15" s="9">
        <v>3</v>
      </c>
      <c r="B15" s="104" t="s">
        <v>45</v>
      </c>
      <c r="C15" s="105"/>
      <c r="D15" s="105"/>
      <c r="E15" s="21"/>
      <c r="F15" s="22">
        <v>29</v>
      </c>
      <c r="G15" s="23"/>
      <c r="H15" s="24">
        <f t="shared" si="0"/>
        <v>0</v>
      </c>
      <c r="I15" s="26"/>
    </row>
    <row r="16" spans="1:19" ht="35" customHeight="1">
      <c r="A16" s="9">
        <v>4</v>
      </c>
      <c r="B16" s="106" t="s">
        <v>48</v>
      </c>
      <c r="C16" s="107"/>
      <c r="D16" s="107"/>
      <c r="E16" s="21"/>
      <c r="F16" s="22">
        <v>32</v>
      </c>
      <c r="G16" s="23"/>
      <c r="H16" s="24">
        <f t="shared" si="0"/>
        <v>0</v>
      </c>
      <c r="I16" s="27"/>
    </row>
    <row r="17" spans="1:19" ht="35" customHeight="1">
      <c r="A17" s="9">
        <v>5</v>
      </c>
      <c r="B17" s="106" t="s">
        <v>49</v>
      </c>
      <c r="C17" s="107"/>
      <c r="D17" s="107"/>
      <c r="E17" s="21"/>
      <c r="F17" s="22">
        <v>34</v>
      </c>
      <c r="G17" s="23"/>
      <c r="H17" s="24">
        <f t="shared" si="0"/>
        <v>0</v>
      </c>
      <c r="I17" s="4"/>
    </row>
    <row r="18" spans="1:19" ht="35" customHeight="1">
      <c r="A18" s="9">
        <v>6</v>
      </c>
      <c r="B18" s="95" t="s">
        <v>50</v>
      </c>
      <c r="C18" s="96"/>
      <c r="D18" s="96"/>
      <c r="E18" s="21"/>
      <c r="F18" s="22">
        <v>39</v>
      </c>
      <c r="G18" s="23"/>
      <c r="H18" s="24">
        <f t="shared" si="0"/>
        <v>0</v>
      </c>
      <c r="I18" s="4"/>
    </row>
    <row r="19" spans="1:19" ht="35" customHeight="1">
      <c r="A19" s="9">
        <v>7</v>
      </c>
      <c r="B19" s="95" t="s">
        <v>53</v>
      </c>
      <c r="C19" s="96"/>
      <c r="D19" s="96"/>
      <c r="E19" s="21"/>
      <c r="F19" s="22">
        <v>36</v>
      </c>
      <c r="G19" s="23"/>
      <c r="H19" s="24">
        <f t="shared" ref="H19" si="1">+F19*G19</f>
        <v>0</v>
      </c>
      <c r="I19" s="4"/>
    </row>
    <row r="20" spans="1:19" ht="35" customHeight="1">
      <c r="A20" s="9">
        <v>8</v>
      </c>
      <c r="B20" s="94" t="s">
        <v>51</v>
      </c>
      <c r="D20" s="97"/>
      <c r="E20" s="21"/>
      <c r="F20" s="22">
        <v>22</v>
      </c>
      <c r="G20" s="23"/>
      <c r="H20" s="24">
        <f t="shared" si="0"/>
        <v>0</v>
      </c>
      <c r="I20" s="4"/>
    </row>
    <row r="21" spans="1:19" ht="34.5" customHeight="1">
      <c r="A21" s="9">
        <v>9</v>
      </c>
      <c r="B21" s="104" t="s">
        <v>46</v>
      </c>
      <c r="C21" s="105"/>
      <c r="D21" s="105"/>
      <c r="E21" s="18"/>
      <c r="F21" s="19">
        <v>21</v>
      </c>
      <c r="G21" s="83"/>
      <c r="H21" s="20">
        <f>+F21*G21</f>
        <v>0</v>
      </c>
      <c r="I21" s="4"/>
      <c r="S21" s="2"/>
    </row>
    <row r="22" spans="1:19" ht="36" customHeight="1">
      <c r="A22" s="9"/>
      <c r="B22" s="104"/>
      <c r="C22" s="105"/>
      <c r="D22" s="105"/>
      <c r="E22" s="84"/>
      <c r="F22" s="28"/>
      <c r="G22" s="29"/>
      <c r="H22" s="30">
        <f t="shared" si="0"/>
        <v>0</v>
      </c>
      <c r="I22" s="4"/>
    </row>
    <row r="23" spans="1:19" ht="7.5" customHeight="1">
      <c r="A23" s="10"/>
      <c r="B23" s="133"/>
      <c r="C23" s="133"/>
      <c r="D23" s="133"/>
      <c r="E23" s="133"/>
      <c r="F23" s="133"/>
      <c r="G23" s="133"/>
      <c r="H23" s="133"/>
      <c r="I23" s="4"/>
    </row>
    <row r="24" spans="1:19" ht="25">
      <c r="A24" s="12"/>
      <c r="B24" s="118" t="s">
        <v>7</v>
      </c>
      <c r="C24" s="118"/>
      <c r="D24" s="118"/>
      <c r="E24" s="31"/>
      <c r="F24" s="28">
        <v>1</v>
      </c>
      <c r="G24" s="29"/>
      <c r="H24" s="30">
        <f t="shared" ref="H24:H34" si="2">+F24*G24</f>
        <v>0</v>
      </c>
      <c r="I24" s="4"/>
    </row>
    <row r="25" spans="1:19" ht="41" customHeight="1">
      <c r="A25" s="12"/>
      <c r="B25" s="119" t="s">
        <v>31</v>
      </c>
      <c r="C25" s="119"/>
      <c r="D25" s="119"/>
      <c r="E25" s="32"/>
      <c r="F25" s="28">
        <v>45</v>
      </c>
      <c r="G25" s="29"/>
      <c r="H25" s="30">
        <f t="shared" si="2"/>
        <v>0</v>
      </c>
      <c r="I25" s="4"/>
    </row>
    <row r="26" spans="1:19" ht="29" customHeight="1">
      <c r="A26" s="12"/>
      <c r="B26" s="120" t="s">
        <v>32</v>
      </c>
      <c r="C26" s="120"/>
      <c r="D26" s="120"/>
      <c r="E26" s="33"/>
      <c r="F26" s="28">
        <v>12</v>
      </c>
      <c r="G26" s="29"/>
      <c r="H26" s="30">
        <f t="shared" si="2"/>
        <v>0</v>
      </c>
      <c r="I26" s="4"/>
    </row>
    <row r="27" spans="1:19" ht="29" customHeight="1">
      <c r="A27" s="12"/>
      <c r="B27" s="120" t="s">
        <v>33</v>
      </c>
      <c r="C27" s="120"/>
      <c r="D27" s="120"/>
      <c r="E27" s="33"/>
      <c r="F27" s="28">
        <v>12</v>
      </c>
      <c r="G27" s="29"/>
      <c r="H27" s="30">
        <f t="shared" si="2"/>
        <v>0</v>
      </c>
      <c r="I27" s="4"/>
    </row>
    <row r="28" spans="1:19" ht="25">
      <c r="A28" s="12"/>
      <c r="B28" s="119" t="s">
        <v>34</v>
      </c>
      <c r="C28" s="119"/>
      <c r="D28" s="119"/>
      <c r="E28" s="32"/>
      <c r="F28" s="28">
        <v>18</v>
      </c>
      <c r="G28" s="29"/>
      <c r="H28" s="30">
        <f t="shared" si="2"/>
        <v>0</v>
      </c>
      <c r="I28" s="4"/>
    </row>
    <row r="29" spans="1:19" ht="29" customHeight="1">
      <c r="A29" s="12"/>
      <c r="B29" s="120" t="s">
        <v>35</v>
      </c>
      <c r="C29" s="120"/>
      <c r="D29" s="120"/>
      <c r="E29" s="33"/>
      <c r="F29" s="28">
        <v>2.5</v>
      </c>
      <c r="G29" s="29"/>
      <c r="H29" s="30">
        <f t="shared" si="2"/>
        <v>0</v>
      </c>
      <c r="I29" s="4"/>
    </row>
    <row r="30" spans="1:19" ht="29" customHeight="1">
      <c r="A30" s="12"/>
      <c r="B30" s="120" t="s">
        <v>39</v>
      </c>
      <c r="C30" s="120"/>
      <c r="D30" s="120"/>
      <c r="E30" s="33"/>
      <c r="F30" s="28">
        <v>1.5</v>
      </c>
      <c r="G30" s="29">
        <f>SUM(G13:G21)</f>
        <v>0</v>
      </c>
      <c r="H30" s="30">
        <f t="shared" si="2"/>
        <v>0</v>
      </c>
      <c r="I30" s="4"/>
    </row>
    <row r="31" spans="1:19" ht="29" customHeight="1">
      <c r="A31" s="12"/>
      <c r="B31" s="120" t="s">
        <v>26</v>
      </c>
      <c r="C31" s="120"/>
      <c r="D31" s="120"/>
      <c r="E31" s="33"/>
      <c r="F31" s="28">
        <v>40</v>
      </c>
      <c r="G31" s="29">
        <v>1</v>
      </c>
      <c r="H31" s="30">
        <f t="shared" si="2"/>
        <v>40</v>
      </c>
      <c r="I31" s="4"/>
    </row>
    <row r="32" spans="1:19" ht="29" customHeight="1">
      <c r="A32" s="12"/>
      <c r="B32" s="120" t="s">
        <v>25</v>
      </c>
      <c r="C32" s="120"/>
      <c r="D32" s="120"/>
      <c r="E32" s="33"/>
      <c r="F32" s="28">
        <v>60</v>
      </c>
      <c r="G32" s="29"/>
      <c r="H32" s="30">
        <f t="shared" si="2"/>
        <v>0</v>
      </c>
      <c r="I32" s="4"/>
    </row>
    <row r="33" spans="1:9" ht="29" customHeight="1">
      <c r="A33" s="12"/>
      <c r="B33" s="120" t="s">
        <v>24</v>
      </c>
      <c r="C33" s="120"/>
      <c r="D33" s="120"/>
      <c r="E33" s="33"/>
      <c r="F33" s="28">
        <v>20</v>
      </c>
      <c r="G33" s="29"/>
      <c r="H33" s="30">
        <f t="shared" si="2"/>
        <v>0</v>
      </c>
      <c r="I33" s="4"/>
    </row>
    <row r="34" spans="1:9" ht="29" customHeight="1" thickBot="1">
      <c r="A34" s="12"/>
      <c r="B34" s="120" t="s">
        <v>23</v>
      </c>
      <c r="C34" s="120"/>
      <c r="D34" s="120"/>
      <c r="E34" s="33"/>
      <c r="F34" s="28">
        <v>30</v>
      </c>
      <c r="G34" s="29"/>
      <c r="H34" s="30">
        <f t="shared" si="2"/>
        <v>0</v>
      </c>
      <c r="I34" s="4"/>
    </row>
    <row r="35" spans="1:9" ht="33" customHeight="1" thickBot="1">
      <c r="A35" s="12"/>
      <c r="B35" s="116" t="s">
        <v>38</v>
      </c>
      <c r="C35" s="117"/>
      <c r="D35" s="117"/>
      <c r="E35" s="34"/>
      <c r="F35" s="35"/>
      <c r="G35" s="7">
        <f>SUM(G13:G21)</f>
        <v>0</v>
      </c>
      <c r="H35" s="8">
        <f>SUM(H13:H34)</f>
        <v>40</v>
      </c>
      <c r="I35" s="4"/>
    </row>
    <row r="36" spans="1:9" ht="18">
      <c r="A36" s="12"/>
      <c r="B36" s="4"/>
      <c r="C36" s="4"/>
      <c r="D36" s="36"/>
      <c r="E36" s="36"/>
      <c r="F36" s="14"/>
      <c r="G36" s="15"/>
      <c r="H36" s="37"/>
      <c r="I36" s="4"/>
    </row>
    <row r="37" spans="1:9" s="42" customFormat="1" ht="28.5" customHeight="1">
      <c r="A37" s="38"/>
      <c r="B37" s="111" t="s">
        <v>3</v>
      </c>
      <c r="C37" s="111"/>
      <c r="D37" s="111"/>
      <c r="E37" s="17"/>
      <c r="F37" s="39" t="s">
        <v>8</v>
      </c>
      <c r="G37" s="17" t="s">
        <v>2</v>
      </c>
      <c r="H37" s="40" t="s">
        <v>6</v>
      </c>
      <c r="I37" s="41"/>
    </row>
    <row r="38" spans="1:9" ht="45" customHeight="1">
      <c r="A38" s="12"/>
      <c r="B38" s="122" t="s">
        <v>36</v>
      </c>
      <c r="C38" s="122"/>
      <c r="D38" s="122"/>
      <c r="E38" s="86"/>
      <c r="F38" s="87">
        <v>2.5</v>
      </c>
      <c r="G38" s="88"/>
      <c r="H38" s="43">
        <f t="shared" ref="H38:H48" si="3">+F38*G38</f>
        <v>0</v>
      </c>
      <c r="I38" s="4"/>
    </row>
    <row r="39" spans="1:9" ht="30">
      <c r="A39" s="12"/>
      <c r="B39" s="121" t="s">
        <v>40</v>
      </c>
      <c r="C39" s="121"/>
      <c r="D39" s="121"/>
      <c r="E39" s="89"/>
      <c r="F39" s="90">
        <v>3.5</v>
      </c>
      <c r="G39" s="88"/>
      <c r="H39" s="30">
        <f t="shared" si="3"/>
        <v>0</v>
      </c>
      <c r="I39" s="4"/>
    </row>
    <row r="40" spans="1:9" ht="30">
      <c r="A40" s="12"/>
      <c r="B40" s="121" t="s">
        <v>41</v>
      </c>
      <c r="C40" s="121"/>
      <c r="D40" s="121"/>
      <c r="E40" s="89"/>
      <c r="F40" s="90">
        <v>3.5</v>
      </c>
      <c r="G40" s="88"/>
      <c r="H40" s="30">
        <f t="shared" si="3"/>
        <v>0</v>
      </c>
      <c r="I40" s="4"/>
    </row>
    <row r="41" spans="1:9" ht="30">
      <c r="A41" s="99"/>
      <c r="B41" s="103" t="s">
        <v>54</v>
      </c>
      <c r="C41" s="103"/>
      <c r="D41" s="98"/>
      <c r="E41" s="98"/>
      <c r="F41" s="90">
        <v>6.5</v>
      </c>
      <c r="G41" s="88"/>
      <c r="H41" s="30">
        <f t="shared" si="3"/>
        <v>0</v>
      </c>
      <c r="I41" s="4"/>
    </row>
    <row r="42" spans="1:9" ht="30">
      <c r="A42" s="99"/>
      <c r="B42" s="103" t="s">
        <v>55</v>
      </c>
      <c r="C42" s="103"/>
      <c r="D42" s="98"/>
      <c r="E42" s="98"/>
      <c r="F42" s="90">
        <v>6.5</v>
      </c>
      <c r="G42" s="88"/>
      <c r="H42" s="30">
        <f t="shared" si="3"/>
        <v>0</v>
      </c>
      <c r="I42" s="4"/>
    </row>
    <row r="43" spans="1:9" ht="30">
      <c r="A43" s="12"/>
      <c r="B43" s="121" t="s">
        <v>42</v>
      </c>
      <c r="C43" s="121"/>
      <c r="D43" s="121"/>
      <c r="E43" s="89"/>
      <c r="F43" s="90">
        <v>6</v>
      </c>
      <c r="G43" s="88"/>
      <c r="H43" s="30">
        <f t="shared" si="3"/>
        <v>0</v>
      </c>
      <c r="I43" s="4"/>
    </row>
    <row r="44" spans="1:9" ht="30">
      <c r="A44" s="12"/>
      <c r="B44" s="121" t="s">
        <v>43</v>
      </c>
      <c r="C44" s="121"/>
      <c r="D44" s="121"/>
      <c r="E44" s="89"/>
      <c r="F44" s="90">
        <v>6</v>
      </c>
      <c r="G44" s="88"/>
      <c r="H44" s="30">
        <f t="shared" si="3"/>
        <v>0</v>
      </c>
      <c r="I44" s="4"/>
    </row>
    <row r="45" spans="1:9" ht="30">
      <c r="A45" s="12"/>
      <c r="B45" s="121" t="s">
        <v>56</v>
      </c>
      <c r="C45" s="121"/>
      <c r="D45" s="121"/>
      <c r="E45" s="89"/>
      <c r="F45" s="90">
        <v>12</v>
      </c>
      <c r="G45" s="88"/>
      <c r="H45" s="30">
        <f t="shared" si="3"/>
        <v>0</v>
      </c>
      <c r="I45" s="4"/>
    </row>
    <row r="46" spans="1:9" ht="30">
      <c r="A46" s="12"/>
      <c r="B46" s="121" t="s">
        <v>4</v>
      </c>
      <c r="C46" s="121"/>
      <c r="D46" s="121"/>
      <c r="E46" s="89"/>
      <c r="F46" s="90">
        <v>4</v>
      </c>
      <c r="G46" s="88"/>
      <c r="H46" s="30">
        <f t="shared" si="3"/>
        <v>0</v>
      </c>
      <c r="I46" s="4"/>
    </row>
    <row r="47" spans="1:9" ht="30">
      <c r="A47" s="12"/>
      <c r="B47" s="121" t="s">
        <v>22</v>
      </c>
      <c r="C47" s="121"/>
      <c r="D47" s="121"/>
      <c r="E47" s="89"/>
      <c r="F47" s="90">
        <v>2.5</v>
      </c>
      <c r="G47" s="88"/>
      <c r="H47" s="30">
        <f t="shared" si="3"/>
        <v>0</v>
      </c>
      <c r="I47" s="4"/>
    </row>
    <row r="48" spans="1:9" ht="31" thickBot="1">
      <c r="A48" s="12"/>
      <c r="B48" s="121" t="s">
        <v>21</v>
      </c>
      <c r="C48" s="121"/>
      <c r="D48" s="121"/>
      <c r="E48" s="89"/>
      <c r="F48" s="90">
        <v>2.5</v>
      </c>
      <c r="G48" s="88"/>
      <c r="H48" s="30">
        <f t="shared" si="3"/>
        <v>0</v>
      </c>
      <c r="I48" s="4"/>
    </row>
    <row r="49" spans="1:9" ht="31" thickBot="1">
      <c r="A49" s="12"/>
      <c r="B49" s="123" t="s">
        <v>9</v>
      </c>
      <c r="C49" s="124"/>
      <c r="D49" s="124"/>
      <c r="E49" s="85"/>
      <c r="F49" s="44"/>
      <c r="G49" s="91"/>
      <c r="H49" s="45">
        <f>SUM(H38:H48)</f>
        <v>0</v>
      </c>
      <c r="I49" s="4"/>
    </row>
    <row r="50" spans="1:9">
      <c r="A50" s="12"/>
      <c r="B50" s="125"/>
      <c r="C50" s="125"/>
      <c r="D50" s="125"/>
      <c r="E50" s="125"/>
      <c r="F50" s="125"/>
      <c r="G50" s="125"/>
      <c r="H50" s="125"/>
      <c r="I50" s="4"/>
    </row>
    <row r="51" spans="1:9" ht="22" customHeight="1">
      <c r="A51" s="12"/>
      <c r="B51" s="111" t="s">
        <v>27</v>
      </c>
      <c r="C51" s="111"/>
      <c r="D51" s="111"/>
      <c r="E51" s="17"/>
      <c r="F51" s="39" t="s">
        <v>8</v>
      </c>
      <c r="G51" s="17" t="s">
        <v>2</v>
      </c>
      <c r="H51" s="40" t="s">
        <v>6</v>
      </c>
      <c r="I51" s="4"/>
    </row>
    <row r="52" spans="1:9" ht="22" customHeight="1">
      <c r="A52" s="102"/>
      <c r="B52" s="100" t="s">
        <v>57</v>
      </c>
      <c r="C52" s="100"/>
      <c r="D52" s="100"/>
      <c r="E52" s="101"/>
      <c r="F52" s="90">
        <v>43</v>
      </c>
      <c r="G52" s="88"/>
      <c r="H52" s="30">
        <f t="shared" ref="H52:H59" si="4">+F52*G52</f>
        <v>0</v>
      </c>
      <c r="I52" s="4"/>
    </row>
    <row r="53" spans="1:9" ht="26" customHeight="1">
      <c r="A53" s="102"/>
      <c r="B53" s="100" t="s">
        <v>58</v>
      </c>
      <c r="C53" s="100"/>
      <c r="D53" s="100"/>
      <c r="E53" s="101"/>
      <c r="F53" s="90">
        <v>33</v>
      </c>
      <c r="G53" s="88"/>
      <c r="H53" s="30">
        <f t="shared" si="4"/>
        <v>0</v>
      </c>
      <c r="I53" s="4"/>
    </row>
    <row r="54" spans="1:9" ht="30">
      <c r="A54" s="148"/>
      <c r="B54" s="100" t="s">
        <v>59</v>
      </c>
      <c r="C54" s="100"/>
      <c r="D54" s="100"/>
      <c r="E54" s="101"/>
      <c r="F54" s="90">
        <v>15</v>
      </c>
      <c r="G54" s="88"/>
      <c r="H54" s="30">
        <f t="shared" si="4"/>
        <v>0</v>
      </c>
      <c r="I54" s="4"/>
    </row>
    <row r="55" spans="1:9" ht="30">
      <c r="A55" s="102"/>
      <c r="B55" s="100" t="s">
        <v>60</v>
      </c>
      <c r="C55" s="100"/>
      <c r="D55" s="100"/>
      <c r="E55" s="101"/>
      <c r="F55" s="90">
        <v>15</v>
      </c>
      <c r="G55" s="88"/>
      <c r="H55" s="30">
        <f t="shared" si="4"/>
        <v>0</v>
      </c>
      <c r="I55" s="4"/>
    </row>
    <row r="56" spans="1:9" ht="30">
      <c r="A56" s="102"/>
      <c r="B56" s="100" t="s">
        <v>37</v>
      </c>
      <c r="C56" s="100"/>
      <c r="D56" s="100"/>
      <c r="E56" s="101"/>
      <c r="F56" s="90">
        <v>14.5</v>
      </c>
      <c r="G56" s="88"/>
      <c r="H56" s="30">
        <f t="shared" si="4"/>
        <v>0</v>
      </c>
      <c r="I56" s="4"/>
    </row>
    <row r="57" spans="1:9" ht="30">
      <c r="A57" s="102"/>
      <c r="B57" s="100" t="s">
        <v>61</v>
      </c>
      <c r="C57" s="100"/>
      <c r="D57" s="100"/>
      <c r="E57" s="101"/>
      <c r="F57" s="90">
        <v>22</v>
      </c>
      <c r="G57" s="88"/>
      <c r="H57" s="30">
        <f t="shared" si="4"/>
        <v>0</v>
      </c>
      <c r="I57" s="4"/>
    </row>
    <row r="58" spans="1:9" ht="30">
      <c r="A58" s="102"/>
      <c r="B58" s="100" t="s">
        <v>62</v>
      </c>
      <c r="C58" s="100"/>
      <c r="D58" s="100"/>
      <c r="E58" s="100"/>
      <c r="F58" s="90">
        <v>15</v>
      </c>
      <c r="G58" s="88"/>
      <c r="H58" s="30">
        <f t="shared" si="4"/>
        <v>0</v>
      </c>
      <c r="I58" s="4"/>
    </row>
    <row r="59" spans="1:9" ht="31" thickBot="1">
      <c r="A59" s="102"/>
      <c r="B59" s="100" t="s">
        <v>5</v>
      </c>
      <c r="C59" s="100"/>
      <c r="D59" s="100"/>
      <c r="E59" s="101"/>
      <c r="F59" s="90">
        <v>15</v>
      </c>
      <c r="G59" s="88"/>
      <c r="H59" s="30">
        <f t="shared" si="4"/>
        <v>0</v>
      </c>
      <c r="I59" s="4"/>
    </row>
    <row r="60" spans="1:9" ht="32.25" customHeight="1" thickBot="1">
      <c r="A60" s="12"/>
      <c r="B60" s="123" t="s">
        <v>19</v>
      </c>
      <c r="C60" s="124"/>
      <c r="D60" s="124"/>
      <c r="E60" s="124"/>
      <c r="F60" s="124"/>
      <c r="G60" s="91"/>
      <c r="H60" s="45">
        <f>SUM(H52:H59)</f>
        <v>0</v>
      </c>
      <c r="I60" s="4"/>
    </row>
    <row r="61" spans="1:9" ht="29" thickBot="1">
      <c r="A61" s="12"/>
      <c r="B61" s="116" t="s">
        <v>20</v>
      </c>
      <c r="C61" s="117"/>
      <c r="D61" s="117"/>
      <c r="E61" s="34"/>
      <c r="F61" s="92"/>
      <c r="G61" s="93"/>
      <c r="H61" s="47">
        <f>SUM(H49+H60)</f>
        <v>0</v>
      </c>
      <c r="I61" s="4"/>
    </row>
    <row r="62" spans="1:9" ht="26" thickBot="1">
      <c r="A62" s="12"/>
      <c r="B62" s="128" t="s">
        <v>10</v>
      </c>
      <c r="C62" s="129"/>
      <c r="D62" s="129"/>
      <c r="E62" s="75"/>
      <c r="F62" s="76"/>
      <c r="G62" s="77"/>
      <c r="H62" s="78">
        <f>SUM(H35+H61)</f>
        <v>40</v>
      </c>
      <c r="I62" s="4"/>
    </row>
    <row r="63" spans="1:9" ht="20">
      <c r="A63" s="12"/>
      <c r="B63" s="49"/>
      <c r="C63" s="50"/>
      <c r="D63" s="51"/>
      <c r="E63" s="51"/>
      <c r="F63" s="52"/>
      <c r="G63" s="53"/>
      <c r="H63" s="54"/>
      <c r="I63" s="4"/>
    </row>
    <row r="64" spans="1:9" ht="20">
      <c r="A64" s="12"/>
      <c r="B64" s="146" t="s">
        <v>11</v>
      </c>
      <c r="C64" s="147"/>
      <c r="D64" s="147"/>
      <c r="E64" s="55"/>
      <c r="F64" s="52"/>
      <c r="G64" s="53"/>
      <c r="H64" s="56">
        <f>SUM(H35+H48)*10%</f>
        <v>4</v>
      </c>
      <c r="I64" s="4"/>
    </row>
    <row r="65" spans="1:9" ht="20">
      <c r="A65" s="12"/>
      <c r="B65" s="146" t="s">
        <v>12</v>
      </c>
      <c r="C65" s="147"/>
      <c r="D65" s="147"/>
      <c r="E65" s="55"/>
      <c r="F65" s="52"/>
      <c r="G65" s="53"/>
      <c r="H65" s="56">
        <f>SUM(H59)*20%</f>
        <v>0</v>
      </c>
      <c r="I65" s="4"/>
    </row>
    <row r="66" spans="1:9" ht="19" thickBot="1">
      <c r="A66" s="12"/>
      <c r="B66" s="57"/>
      <c r="C66" s="58"/>
      <c r="D66" s="48"/>
      <c r="E66" s="48"/>
      <c r="F66" s="59"/>
      <c r="G66" s="15"/>
      <c r="H66" s="60"/>
      <c r="I66" s="4"/>
    </row>
    <row r="67" spans="1:9" ht="24" thickBot="1">
      <c r="A67" s="12"/>
      <c r="B67" s="126" t="s">
        <v>13</v>
      </c>
      <c r="C67" s="127"/>
      <c r="D67" s="127"/>
      <c r="E67" s="61"/>
      <c r="F67" s="62"/>
      <c r="G67" s="46"/>
      <c r="H67" s="63">
        <f>SUM(H62:H65)</f>
        <v>44</v>
      </c>
      <c r="I67" s="4"/>
    </row>
    <row r="68" spans="1:9" ht="16">
      <c r="A68" s="12"/>
      <c r="B68" s="64"/>
      <c r="C68" s="64"/>
      <c r="D68" s="15"/>
      <c r="E68" s="15"/>
      <c r="F68" s="65"/>
      <c r="G68" s="65"/>
      <c r="H68" s="65"/>
      <c r="I68" s="4"/>
    </row>
    <row r="69" spans="1:9" ht="18">
      <c r="A69" s="12"/>
      <c r="B69" s="15"/>
      <c r="C69" s="15"/>
      <c r="D69" s="130" t="s">
        <v>14</v>
      </c>
      <c r="E69" s="130"/>
      <c r="F69" s="130"/>
      <c r="G69" s="130"/>
      <c r="H69" s="130"/>
      <c r="I69" s="4"/>
    </row>
    <row r="70" spans="1:9">
      <c r="A70" s="12"/>
      <c r="B70" s="4"/>
      <c r="C70" s="4"/>
      <c r="D70" s="48"/>
      <c r="E70" s="48"/>
      <c r="F70" s="14"/>
      <c r="G70" s="15"/>
      <c r="H70" s="4"/>
      <c r="I70" s="4"/>
    </row>
    <row r="72" spans="1:9">
      <c r="D72" s="67"/>
      <c r="E72" s="67"/>
    </row>
    <row r="73" spans="1:9">
      <c r="D73" s="70"/>
      <c r="E73" s="70"/>
    </row>
    <row r="74" spans="1:9">
      <c r="D74" s="70"/>
      <c r="E74" s="70"/>
    </row>
    <row r="75" spans="1:9">
      <c r="D75" s="70"/>
      <c r="E75" s="70"/>
    </row>
    <row r="76" spans="1:9">
      <c r="D76" s="67"/>
      <c r="E76" s="67"/>
    </row>
    <row r="77" spans="1:9">
      <c r="D77" s="67"/>
      <c r="E77" s="67"/>
    </row>
    <row r="78" spans="1:9">
      <c r="D78" s="67"/>
      <c r="E78" s="67"/>
    </row>
    <row r="79" spans="1:9">
      <c r="D79" s="71"/>
      <c r="E79" s="71"/>
    </row>
    <row r="80" spans="1:9">
      <c r="D80" s="67"/>
      <c r="E80" s="67"/>
    </row>
    <row r="81" spans="4:5">
      <c r="D81" s="72"/>
      <c r="E81" s="72"/>
    </row>
    <row r="82" spans="4:5">
      <c r="D82" s="67"/>
      <c r="E82" s="67"/>
    </row>
    <row r="83" spans="4:5">
      <c r="D83" s="67"/>
      <c r="E83" s="67"/>
    </row>
    <row r="84" spans="4:5">
      <c r="D84" s="67"/>
      <c r="E84" s="67"/>
    </row>
    <row r="85" spans="4:5">
      <c r="D85" s="71"/>
      <c r="E85" s="71"/>
    </row>
    <row r="86" spans="4:5">
      <c r="D86" s="67"/>
      <c r="E86" s="67"/>
    </row>
    <row r="87" spans="4:5">
      <c r="D87" s="70"/>
      <c r="E87" s="70"/>
    </row>
    <row r="88" spans="4:5">
      <c r="D88" s="67"/>
      <c r="E88" s="67"/>
    </row>
    <row r="89" spans="4:5">
      <c r="D89" s="67"/>
      <c r="E89" s="67"/>
    </row>
    <row r="90" spans="4:5">
      <c r="D90" s="67"/>
      <c r="E90" s="67"/>
    </row>
    <row r="91" spans="4:5">
      <c r="D91" s="71"/>
      <c r="E91" s="71"/>
    </row>
    <row r="92" spans="4:5">
      <c r="D92" s="67"/>
      <c r="E92" s="67"/>
    </row>
    <row r="93" spans="4:5">
      <c r="D93" s="70"/>
      <c r="E93" s="70"/>
    </row>
    <row r="94" spans="4:5">
      <c r="D94" s="70"/>
      <c r="E94" s="70"/>
    </row>
    <row r="95" spans="4:5">
      <c r="D95" s="67"/>
      <c r="E95" s="67"/>
    </row>
    <row r="96" spans="4:5">
      <c r="D96" s="67"/>
      <c r="E96" s="67"/>
    </row>
    <row r="97" spans="4:5">
      <c r="D97" s="67"/>
      <c r="E97" s="67"/>
    </row>
    <row r="98" spans="4:5">
      <c r="D98" s="71"/>
      <c r="E98" s="71"/>
    </row>
    <row r="99" spans="4:5">
      <c r="D99" s="67"/>
      <c r="E99" s="67"/>
    </row>
    <row r="100" spans="4:5">
      <c r="D100" s="70"/>
      <c r="E100" s="70"/>
    </row>
    <row r="101" spans="4:5">
      <c r="D101" s="73"/>
      <c r="E101" s="73"/>
    </row>
    <row r="102" spans="4:5">
      <c r="D102" s="70"/>
      <c r="E102" s="70"/>
    </row>
    <row r="103" spans="4:5">
      <c r="D103" s="70"/>
      <c r="E103" s="70"/>
    </row>
    <row r="104" spans="4:5">
      <c r="D104" s="70"/>
      <c r="E104" s="70"/>
    </row>
    <row r="105" spans="4:5" ht="16">
      <c r="D105" s="74"/>
      <c r="E105" s="74"/>
    </row>
    <row r="106" spans="4:5">
      <c r="D106" s="70"/>
      <c r="E106" s="70"/>
    </row>
    <row r="107" spans="4:5">
      <c r="D107" s="70"/>
      <c r="E107" s="70"/>
    </row>
    <row r="108" spans="4:5">
      <c r="D108" s="70"/>
      <c r="E108" s="70"/>
    </row>
    <row r="109" spans="4:5">
      <c r="D109" s="70"/>
      <c r="E109" s="70"/>
    </row>
    <row r="110" spans="4:5">
      <c r="D110" s="70"/>
      <c r="E110" s="70"/>
    </row>
    <row r="111" spans="4:5">
      <c r="D111" s="70"/>
      <c r="E111" s="70"/>
    </row>
    <row r="112" spans="4:5" ht="16">
      <c r="D112" s="74"/>
      <c r="E112" s="74"/>
    </row>
    <row r="113" spans="4:15">
      <c r="D113" s="70"/>
      <c r="E113" s="70"/>
    </row>
    <row r="114" spans="4:15">
      <c r="D114" s="70"/>
      <c r="E114" s="70"/>
    </row>
    <row r="115" spans="4:15">
      <c r="D115" s="70"/>
      <c r="E115" s="70"/>
    </row>
    <row r="116" spans="4:15">
      <c r="D116" s="70"/>
      <c r="E116" s="70"/>
    </row>
    <row r="117" spans="4:15">
      <c r="D117" s="70"/>
      <c r="E117" s="70"/>
      <c r="O117" s="70"/>
    </row>
    <row r="125" spans="4:15">
      <c r="H125" s="70"/>
    </row>
  </sheetData>
  <mergeCells count="57">
    <mergeCell ref="D69:H69"/>
    <mergeCell ref="B10:H10"/>
    <mergeCell ref="B2:C8"/>
    <mergeCell ref="B23:H23"/>
    <mergeCell ref="G6:H6"/>
    <mergeCell ref="E4:F4"/>
    <mergeCell ref="E5:F5"/>
    <mergeCell ref="E6:F6"/>
    <mergeCell ref="G3:H3"/>
    <mergeCell ref="G4:H4"/>
    <mergeCell ref="G2:H2"/>
    <mergeCell ref="G5:H5"/>
    <mergeCell ref="G7:H7"/>
    <mergeCell ref="G8:H8"/>
    <mergeCell ref="B64:D64"/>
    <mergeCell ref="B65:D65"/>
    <mergeCell ref="B67:D67"/>
    <mergeCell ref="B62:D62"/>
    <mergeCell ref="B60:F60"/>
    <mergeCell ref="B61:D61"/>
    <mergeCell ref="B48:D48"/>
    <mergeCell ref="B51:D51"/>
    <mergeCell ref="B49:D49"/>
    <mergeCell ref="B50:H50"/>
    <mergeCell ref="B47:D47"/>
    <mergeCell ref="B37:D37"/>
    <mergeCell ref="B38:D38"/>
    <mergeCell ref="B39:D39"/>
    <mergeCell ref="B40:D40"/>
    <mergeCell ref="B44:D44"/>
    <mergeCell ref="B43:D43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1:D31"/>
    <mergeCell ref="B34:D34"/>
    <mergeCell ref="B33:D33"/>
    <mergeCell ref="B32:D32"/>
    <mergeCell ref="B30:D30"/>
    <mergeCell ref="D3:D8"/>
    <mergeCell ref="C1:H1"/>
    <mergeCell ref="B11:D11"/>
    <mergeCell ref="B21:D21"/>
    <mergeCell ref="B13:D13"/>
    <mergeCell ref="E7:F7"/>
    <mergeCell ref="E8:F8"/>
    <mergeCell ref="B22:D22"/>
    <mergeCell ref="B14:D14"/>
    <mergeCell ref="B15:D15"/>
    <mergeCell ref="B16:D16"/>
    <mergeCell ref="B17:D17"/>
  </mergeCells>
  <phoneticPr fontId="3" type="noConversion"/>
  <pageMargins left="0.78740157499999996" right="0.78740157499999996" top="0.984251969" bottom="0.984251969" header="0.4921259845" footer="0.4921259845"/>
  <pageSetup paperSize="9" scale="38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/>
  <sheetData/>
  <pageMargins left="0.7" right="0.7" top="0.75" bottom="0.75" header="0.3" footer="0.3"/>
  <cellWatches>
    <cellWatch r="K89"/>
  </cellWatche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/>
  <sheetData/>
  <phoneticPr fontId="3" type="noConversion"/>
  <pageMargins left="0.78740157499999996" right="0.78740157499999996" top="0.984251969" bottom="0.984251969" header="0.4921259845" footer="0.4921259845"/>
  <pageSetup paperSize="9" orientation="portrait"/>
  <headerFooter alignWithMargins="0"/>
  <cellWatches>
    <cellWatch r="K89"/>
    <cellWatch r="K90"/>
    <cellWatch r="K93"/>
    <cellWatch r="K94"/>
    <cellWatch r="K82"/>
    <cellWatch r="K110"/>
    <cellWatch r="K95"/>
    <cellWatch r="K88"/>
    <cellWatch r="K96"/>
    <cellWatch r="K81"/>
    <cellWatch r="K83"/>
    <cellWatch r="L72"/>
    <cellWatch r="K91"/>
    <cellWatch r="K79"/>
    <cellWatch r="K99"/>
    <cellWatch r="K105"/>
    <cellWatch r="K100"/>
    <cellWatch r="K106"/>
    <cellWatch r="K129"/>
    <cellWatch r="K107"/>
    <cellWatch r="K87"/>
    <cellWatch r="K115"/>
    <cellWatch r="K108"/>
    <cellWatch r="K116"/>
    <cellWatch r="K109"/>
    <cellWatch r="L80"/>
    <cellWatch r="K125"/>
    <cellWatch r="K102"/>
  </cellWatche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Microsoft Office User</cp:lastModifiedBy>
  <cp:lastPrinted>2024-01-05T12:10:39Z</cp:lastPrinted>
  <dcterms:created xsi:type="dcterms:W3CDTF">2008-09-22T15:23:41Z</dcterms:created>
  <dcterms:modified xsi:type="dcterms:W3CDTF">2024-11-06T12:19:03Z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